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W12" i="2" l="1"/>
  <c r="R9" i="2" l="1"/>
  <c r="Z9" i="2"/>
  <c r="Z8" i="2" l="1"/>
  <c r="R8" i="2"/>
  <c r="Z11" i="2" l="1"/>
  <c r="X12" i="2"/>
  <c r="Y12" i="2"/>
  <c r="AA12" i="2"/>
  <c r="N12" i="2"/>
  <c r="O12" i="2"/>
  <c r="P12" i="2"/>
  <c r="V12" i="2" l="1"/>
  <c r="I12" i="2"/>
  <c r="Z10" i="2"/>
  <c r="R10" i="2"/>
  <c r="R11" i="2"/>
  <c r="J12" i="2"/>
  <c r="K12" i="2"/>
  <c r="L12" i="2"/>
  <c r="M12" i="2"/>
  <c r="Q12" i="2"/>
  <c r="S12" i="2"/>
  <c r="T12" i="2"/>
  <c r="U12" i="2"/>
  <c r="H12" i="2"/>
  <c r="Z12" i="2" l="1"/>
  <c r="R12" i="2"/>
  <c r="E25" i="1"/>
  <c r="D25" i="1"/>
  <c r="E33" i="1" l="1"/>
</calcChain>
</file>

<file path=xl/sharedStrings.xml><?xml version="1.0" encoding="utf-8"?>
<sst xmlns="http://schemas.openxmlformats.org/spreadsheetml/2006/main" count="85" uniqueCount="81">
  <si>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</si>
  <si>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</si>
  <si>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</si>
  <si>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</si>
  <si>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</si>
  <si>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</si>
  <si>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</si>
  <si>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</si>
  <si>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</si>
  <si>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</si>
  <si>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</si>
  <si>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</si>
  <si>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</si>
  <si>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</si>
  <si>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</si>
  <si>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</si>
  <si>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</si>
  <si>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</si>
  <si>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</si>
  <si>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</si>
  <si>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</si>
  <si>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</si>
  <si>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</si>
  <si>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</si>
  <si>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</si>
  <si>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</si>
  <si>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</si>
  <si>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</si>
  <si>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</si>
  <si>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</si>
  <si>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</si>
  <si>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</si>
  <si>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</si>
  <si>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</si>
  <si>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</si>
  <si>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</si>
  <si>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</si>
  <si>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</si>
  <si>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</si>
  <si>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</si>
  <si>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</si>
  <si>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</si>
  <si>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</si>
  <si>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</si>
  <si>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</si>
  <si>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</si>
  <si>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</si>
  <si>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</si>
  <si>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</si>
  <si>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</si>
  <si>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</si>
  <si>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</si>
  <si>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</si>
  <si>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</si>
  <si>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</si>
  <si>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</si>
  <si>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</si>
  <si>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</si>
  <si>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</si>
  <si>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</si>
  <si>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</si>
  <si>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</si>
  <si>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</si>
  <si>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</si>
  <si>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</si>
  <si>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</si>
  <si>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</si>
  <si>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</si>
  <si>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</si>
  <si>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Мат допомога на оздоровлення</t>
  </si>
  <si>
    <t>Перший заступник голови районної державної адміністрації</t>
  </si>
  <si>
    <t>Відрядження</t>
  </si>
  <si>
    <t>Сергієнко С.Ф.</t>
  </si>
  <si>
    <t>Голова районної державної адміністрації</t>
  </si>
  <si>
    <t>Заборгованість заробітної плати</t>
  </si>
  <si>
    <t>Плотніков П.О.</t>
  </si>
  <si>
    <t>Виплата відпускних</t>
  </si>
  <si>
    <t>Інтенсивність</t>
  </si>
  <si>
    <t>Пемія щомісячна</t>
  </si>
  <si>
    <t>квітень 2024 року</t>
  </si>
  <si>
    <t>Виплата заборгованості за березень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</si>
</sst>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3">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82"/>
      <c r="F1" s="82"/>
      <c r="G1" s="19"/>
      <c r="H1" s="19"/>
      <c r="I1" s="19"/>
      <c r="J1" s="19"/>
      <c r="K1" s="19"/>
      <c r="L1" s="19"/>
      <c r="M1" s="19"/>
      <c r="N1" s="19"/>
      <c r="O1" s="19"/>
      <c r="P1" s="15"/>
      <c r="Q1" s="15"/>
      <c r="R1" s="15"/>
      <c r="S1" s="15"/>
      <c r="T1" s="15"/>
      <c r="U1" s="15"/>
      <c r="V1" s="15"/>
      <c r="W1" s="15"/>
      <c r="X1" s="15"/>
    </row>
    <row r="2" spans="2:37" ht="45.75" hidden="1" customHeight="1" x14ac:dyDescent="0.25">
      <c r="E2" s="80"/>
      <c r="F2" s="80"/>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83"/>
      <c r="F3" s="83"/>
      <c r="G3" s="17"/>
      <c r="H3" s="79"/>
      <c r="I3" s="79"/>
      <c r="J3" s="79"/>
      <c r="K3" s="79"/>
      <c r="L3" s="79"/>
      <c r="M3" s="79"/>
      <c r="N3" s="79"/>
      <c r="O3" s="79"/>
      <c r="P3" s="79"/>
      <c r="Q3" s="79"/>
      <c r="R3" s="79"/>
      <c r="S3" s="79"/>
      <c r="T3" s="79"/>
      <c r="U3" s="79"/>
      <c r="V3" s="79"/>
      <c r="W3" s="79"/>
      <c r="X3" s="79"/>
      <c r="Y3" s="14"/>
      <c r="Z3" s="14"/>
      <c r="AA3" s="14"/>
      <c r="AB3" s="14"/>
      <c r="AC3" s="14"/>
      <c r="AD3" s="14"/>
      <c r="AE3" s="14"/>
      <c r="AF3" s="14"/>
    </row>
    <row r="4" spans="2:37" hidden="1" x14ac:dyDescent="0.25">
      <c r="E4" s="81"/>
      <c r="F4" s="81"/>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8" t="s">
        <v>22</v>
      </c>
      <c r="C7" s="78"/>
      <c r="D7" s="78"/>
      <c r="E7" s="78"/>
      <c r="F7" s="78"/>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7" t="s">
        <v>23</v>
      </c>
      <c r="C8" s="77"/>
      <c r="D8" s="77"/>
      <c r="E8" s="77"/>
      <c r="F8" s="77"/>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7" t="s">
        <v>24</v>
      </c>
      <c r="C9" s="77"/>
      <c r="D9" s="77"/>
      <c r="E9" s="77"/>
      <c r="F9" s="77"/>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7" t="s">
        <v>27</v>
      </c>
      <c r="C10" s="77"/>
      <c r="D10" s="77"/>
      <c r="E10" s="77"/>
      <c r="F10" s="77"/>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5" t="s">
        <v>28</v>
      </c>
      <c r="C11" s="75"/>
      <c r="D11" s="75"/>
      <c r="E11" s="75"/>
      <c r="F11" s="75"/>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8" t="s">
        <v>30</v>
      </c>
      <c r="C12" s="68"/>
      <c r="D12" s="68"/>
      <c r="E12" s="68"/>
      <c r="F12" s="68"/>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8" t="s">
        <v>31</v>
      </c>
      <c r="C13" s="68"/>
      <c r="D13" s="68"/>
      <c r="E13" s="68"/>
      <c r="F13" s="68"/>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8" t="s">
        <v>29</v>
      </c>
      <c r="C14" s="68"/>
      <c r="D14" s="68"/>
      <c r="E14" s="68"/>
      <c r="F14" s="68"/>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8" t="s">
        <v>32</v>
      </c>
      <c r="C15" s="68"/>
      <c r="D15" s="68"/>
      <c r="E15" s="68"/>
      <c r="F15" s="68"/>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2" t="s">
        <v>33</v>
      </c>
      <c r="C16" s="72"/>
      <c r="D16" s="72"/>
      <c r="E16" s="72"/>
      <c r="F16" s="7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69" t="s">
        <v>25</v>
      </c>
      <c r="C17" s="69"/>
      <c r="D17" s="69"/>
      <c r="E17" s="69"/>
      <c r="F17" s="69"/>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1" t="s">
        <v>39</v>
      </c>
      <c r="C18" s="71"/>
      <c r="D18" s="71"/>
      <c r="E18" s="71"/>
      <c r="F18" s="71"/>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69" t="s">
        <v>26</v>
      </c>
      <c r="C19" s="69"/>
      <c r="D19" s="69"/>
      <c r="E19" s="69"/>
      <c r="F19" s="69"/>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0"/>
      <c r="C20" s="70"/>
      <c r="D20" s="70"/>
      <c r="E20" s="70"/>
      <c r="F20" s="70"/>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3" t="s">
        <v>14</v>
      </c>
      <c r="C22" s="73" t="s">
        <v>0</v>
      </c>
      <c r="D22" s="4" t="s">
        <v>1</v>
      </c>
      <c r="E22" s="73" t="s">
        <v>3</v>
      </c>
      <c r="F22" s="73" t="s">
        <v>4</v>
      </c>
      <c r="K22" s="23"/>
    </row>
    <row r="23" spans="2:37" ht="32.25" thickBot="1" x14ac:dyDescent="0.3">
      <c r="B23" s="74"/>
      <c r="C23" s="74"/>
      <c r="D23" s="5" t="s">
        <v>2</v>
      </c>
      <c r="E23" s="74"/>
      <c r="F23" s="74"/>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1.1'!Q8:Q12)</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6" t="s">
        <v>34</v>
      </c>
      <c r="C35" s="76"/>
      <c r="D35" s="76"/>
      <c r="E35" s="76"/>
      <c r="F35" s="76"/>
    </row>
    <row r="37" spans="2:11" ht="27" customHeight="1" x14ac:dyDescent="0.3">
      <c r="B37" s="66" t="s">
        <v>42</v>
      </c>
      <c r="C37" s="66"/>
      <c r="D37" s="28"/>
      <c r="E37" s="29"/>
      <c r="F37" s="30" t="s">
        <v>43</v>
      </c>
    </row>
    <row r="38" spans="2:11" ht="18.75" x14ac:dyDescent="0.25">
      <c r="B38" s="32" t="s">
        <v>37</v>
      </c>
      <c r="D38" s="31" t="s">
        <v>35</v>
      </c>
      <c r="E38" s="29"/>
      <c r="F38" s="31" t="s">
        <v>36</v>
      </c>
    </row>
    <row r="39" spans="2:11" ht="52.5" customHeight="1" x14ac:dyDescent="0.3">
      <c r="B39" s="66" t="s">
        <v>40</v>
      </c>
      <c r="C39" s="66"/>
      <c r="D39" s="28"/>
      <c r="E39" s="29"/>
      <c r="F39" s="30" t="s">
        <v>41</v>
      </c>
    </row>
    <row r="40" spans="2:11" ht="18.75" x14ac:dyDescent="0.25">
      <c r="B40" s="27"/>
      <c r="D40" s="31" t="s">
        <v>35</v>
      </c>
      <c r="E40" s="29"/>
      <c r="F40" s="31" t="s">
        <v>36</v>
      </c>
    </row>
    <row r="41" spans="2:11" ht="18.75" x14ac:dyDescent="0.25">
      <c r="B41" s="67" t="s">
        <v>44</v>
      </c>
      <c r="C41" s="67"/>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6"/>
  <sheetViews>
    <sheetView tabSelected="1" topLeftCell="H8" zoomScaleNormal="100" workbookViewId="0">
      <selection activeCell="AA12" sqref="AA12"/>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8" width="10" customWidth="1"/>
    <col min="9" max="11" width="8.7109375" customWidth="1"/>
    <col min="12" max="12" width="8.85546875" customWidth="1"/>
    <col min="13" max="13" width="9.140625" customWidth="1"/>
    <col min="14" max="14" width="8.7109375" customWidth="1"/>
    <col min="15" max="16" width="8.42578125" customWidth="1"/>
    <col min="17" max="17" width="7.42578125" customWidth="1"/>
    <col min="18" max="18" width="9.28515625" customWidth="1"/>
    <col min="19" max="19" width="10.28515625" customWidth="1"/>
    <col min="20" max="23" width="8.85546875" customWidth="1"/>
    <col min="24" max="24" width="8.5703125" customWidth="1"/>
    <col min="25" max="25" width="10.140625" customWidth="1"/>
    <col min="26" max="26" width="9.85546875" customWidth="1"/>
  </cols>
  <sheetData>
    <row r="1" spans="2:27" ht="27.75" customHeight="1" x14ac:dyDescent="0.25">
      <c r="B1" s="48" t="s">
        <v>61</v>
      </c>
    </row>
    <row r="2" spans="2:27" ht="27.75" customHeight="1" x14ac:dyDescent="0.25">
      <c r="B2" s="48"/>
    </row>
    <row r="3" spans="2:27" ht="26.25" customHeight="1" x14ac:dyDescent="0.3">
      <c r="B3" s="84" t="s">
        <v>59</v>
      </c>
      <c r="C3" s="84"/>
      <c r="D3" s="84"/>
      <c r="E3" s="84"/>
      <c r="F3" s="84"/>
      <c r="G3" s="84"/>
      <c r="H3" s="84"/>
      <c r="I3" s="84"/>
      <c r="J3" s="84"/>
      <c r="K3" s="84"/>
      <c r="L3" s="84"/>
      <c r="M3" s="84"/>
      <c r="N3" s="84"/>
      <c r="O3" s="84"/>
      <c r="P3" s="84"/>
      <c r="Q3" s="84"/>
      <c r="R3" s="84"/>
      <c r="S3" s="84"/>
      <c r="T3" s="84"/>
      <c r="U3" s="84"/>
      <c r="V3" s="84"/>
      <c r="W3" s="84"/>
      <c r="X3" s="84"/>
      <c r="Y3" s="84"/>
      <c r="Z3" s="84"/>
    </row>
    <row r="4" spans="2:27" ht="26.25" customHeight="1" x14ac:dyDescent="0.3">
      <c r="B4" s="39"/>
      <c r="C4" s="39"/>
      <c r="D4" s="39"/>
      <c r="E4" s="39"/>
      <c r="F4" s="39"/>
      <c r="G4" s="39"/>
      <c r="H4" s="39"/>
      <c r="I4" s="39"/>
      <c r="J4" s="39"/>
      <c r="K4" s="39"/>
      <c r="L4" s="46" t="s">
        <v>60</v>
      </c>
      <c r="M4" s="39"/>
      <c r="N4" s="40"/>
      <c r="O4" s="40"/>
      <c r="P4" s="40"/>
      <c r="Q4" s="39"/>
      <c r="R4" s="39"/>
      <c r="S4" s="39"/>
      <c r="T4" s="39"/>
      <c r="U4" s="39"/>
      <c r="V4" s="39"/>
      <c r="W4" s="64"/>
      <c r="X4" s="40"/>
      <c r="Y4" s="39"/>
      <c r="Z4" s="39"/>
    </row>
    <row r="5" spans="2:27" ht="26.25" customHeight="1" x14ac:dyDescent="0.3">
      <c r="B5" s="39"/>
      <c r="C5" s="39"/>
      <c r="D5" s="39"/>
      <c r="E5" s="39"/>
      <c r="F5" s="39"/>
      <c r="G5" s="39"/>
      <c r="H5" s="39"/>
      <c r="I5" s="39"/>
      <c r="J5" s="39"/>
      <c r="K5" s="39"/>
      <c r="L5" s="46" t="s">
        <v>79</v>
      </c>
      <c r="M5" s="39"/>
      <c r="N5" s="40"/>
      <c r="O5" s="40"/>
      <c r="P5" s="40"/>
      <c r="Q5" s="39"/>
      <c r="R5" s="39"/>
      <c r="S5" s="39"/>
      <c r="T5" s="39"/>
      <c r="U5" s="39"/>
      <c r="V5" s="39"/>
      <c r="W5" s="64"/>
      <c r="X5" s="40"/>
      <c r="Y5" s="39"/>
      <c r="Z5" s="39"/>
    </row>
    <row r="6" spans="2:27" ht="26.25" customHeight="1" x14ac:dyDescent="0.3">
      <c r="B6" s="39"/>
      <c r="C6" s="39"/>
      <c r="D6" s="39"/>
      <c r="E6" s="39"/>
      <c r="F6" s="39"/>
      <c r="G6" s="39"/>
      <c r="H6" s="39"/>
      <c r="I6" s="39"/>
      <c r="J6" s="39"/>
      <c r="K6" s="39"/>
      <c r="L6" s="39"/>
      <c r="M6" s="39"/>
      <c r="N6" s="40"/>
      <c r="O6" s="40"/>
      <c r="P6" s="40"/>
      <c r="Q6" s="39"/>
      <c r="R6" s="39"/>
      <c r="S6" s="39"/>
      <c r="T6" s="39"/>
      <c r="U6" s="39"/>
      <c r="V6" s="39"/>
      <c r="W6" s="64"/>
      <c r="X6" s="40"/>
      <c r="Y6" s="39"/>
      <c r="Z6" s="39"/>
    </row>
    <row r="7" spans="2:27" s="15" customFormat="1" ht="153" customHeight="1" x14ac:dyDescent="0.2">
      <c r="B7" s="49" t="s">
        <v>57</v>
      </c>
      <c r="C7" s="53" t="s">
        <v>45</v>
      </c>
      <c r="D7" s="50" t="s">
        <v>46</v>
      </c>
      <c r="E7" s="85" t="s">
        <v>47</v>
      </c>
      <c r="F7" s="85"/>
      <c r="G7" s="85"/>
      <c r="H7" s="51" t="s">
        <v>48</v>
      </c>
      <c r="I7" s="51" t="s">
        <v>65</v>
      </c>
      <c r="J7" s="51" t="s">
        <v>49</v>
      </c>
      <c r="K7" s="51" t="s">
        <v>50</v>
      </c>
      <c r="L7" s="51" t="s">
        <v>77</v>
      </c>
      <c r="M7" s="51" t="s">
        <v>71</v>
      </c>
      <c r="N7" s="51" t="s">
        <v>78</v>
      </c>
      <c r="O7" s="51" t="s">
        <v>68</v>
      </c>
      <c r="P7" s="51" t="s">
        <v>69</v>
      </c>
      <c r="Q7" s="51"/>
      <c r="R7" s="51" t="s">
        <v>51</v>
      </c>
      <c r="S7" s="51" t="s">
        <v>54</v>
      </c>
      <c r="T7" s="51" t="s">
        <v>52</v>
      </c>
      <c r="U7" s="47" t="s">
        <v>53</v>
      </c>
      <c r="V7" s="47" t="s">
        <v>66</v>
      </c>
      <c r="W7" s="47" t="s">
        <v>76</v>
      </c>
      <c r="X7" s="47" t="s">
        <v>80</v>
      </c>
      <c r="Y7" s="47" t="s">
        <v>55</v>
      </c>
      <c r="Z7" s="47" t="s">
        <v>56</v>
      </c>
      <c r="AA7" s="57" t="s">
        <v>74</v>
      </c>
    </row>
    <row r="8" spans="2:27" ht="51" x14ac:dyDescent="0.25">
      <c r="B8" s="52">
        <v>1</v>
      </c>
      <c r="C8" s="41" t="s">
        <v>72</v>
      </c>
      <c r="D8" s="42" t="s">
        <v>73</v>
      </c>
      <c r="E8" s="58">
        <v>22</v>
      </c>
      <c r="F8" s="58"/>
      <c r="G8" s="59"/>
      <c r="H8" s="43">
        <v>44637.91</v>
      </c>
      <c r="I8" s="43"/>
      <c r="J8" s="43">
        <v>7682.42</v>
      </c>
      <c r="K8" s="43">
        <v>4463.79</v>
      </c>
      <c r="L8" s="43">
        <v>22318.95</v>
      </c>
      <c r="M8" s="43">
        <v>12921.51</v>
      </c>
      <c r="N8" s="43"/>
      <c r="O8" s="43"/>
      <c r="P8" s="43"/>
      <c r="Q8" s="43"/>
      <c r="R8" s="43">
        <f>SUM(H8:Q8)</f>
        <v>92024.58</v>
      </c>
      <c r="S8" s="43">
        <v>36690</v>
      </c>
      <c r="T8" s="43">
        <v>16564.419999999998</v>
      </c>
      <c r="U8" s="44">
        <v>1380.37</v>
      </c>
      <c r="V8" s="44"/>
      <c r="W8" s="44"/>
      <c r="X8" s="44">
        <v>15949.42</v>
      </c>
      <c r="Y8" s="44">
        <v>5608.47</v>
      </c>
      <c r="Z8" s="56">
        <f>SUM(S8:Y8)</f>
        <v>76192.680000000008</v>
      </c>
      <c r="AA8" s="62">
        <v>31781.32</v>
      </c>
    </row>
    <row r="9" spans="2:27" ht="76.5" x14ac:dyDescent="0.25">
      <c r="B9" s="52">
        <v>2</v>
      </c>
      <c r="C9" s="41" t="s">
        <v>75</v>
      </c>
      <c r="D9" s="42" t="s">
        <v>70</v>
      </c>
      <c r="E9" s="60">
        <v>22</v>
      </c>
      <c r="F9" s="60"/>
      <c r="G9" s="61"/>
      <c r="H9" s="43">
        <v>43170.27</v>
      </c>
      <c r="I9" s="43"/>
      <c r="J9" s="43">
        <v>18131.509999999998</v>
      </c>
      <c r="K9" s="43">
        <v>4317.03</v>
      </c>
      <c r="L9" s="43">
        <v>21585.14</v>
      </c>
      <c r="M9" s="43">
        <v>4152.57</v>
      </c>
      <c r="N9" s="43"/>
      <c r="O9" s="43"/>
      <c r="P9" s="43"/>
      <c r="Q9" s="43"/>
      <c r="R9" s="43">
        <f>SUM(H9:Q9)</f>
        <v>91356.51999999999</v>
      </c>
      <c r="S9" s="43">
        <v>36770</v>
      </c>
      <c r="T9" s="43">
        <v>16444.169999999998</v>
      </c>
      <c r="U9" s="44">
        <v>1370.35</v>
      </c>
      <c r="V9" s="44"/>
      <c r="W9" s="44"/>
      <c r="X9" s="44">
        <v>13795.05</v>
      </c>
      <c r="Y9" s="44">
        <v>5515.8</v>
      </c>
      <c r="Z9" s="56">
        <f>SUM(S9:Y9)</f>
        <v>73895.37</v>
      </c>
      <c r="AA9" s="62">
        <v>31256.2</v>
      </c>
    </row>
    <row r="10" spans="2:27" ht="78" customHeight="1" x14ac:dyDescent="0.25">
      <c r="B10" s="52">
        <v>3</v>
      </c>
      <c r="C10" s="41" t="s">
        <v>62</v>
      </c>
      <c r="D10" s="42" t="s">
        <v>67</v>
      </c>
      <c r="E10" s="54">
        <v>22</v>
      </c>
      <c r="F10" s="54"/>
      <c r="G10" s="55"/>
      <c r="H10" s="43">
        <v>32304</v>
      </c>
      <c r="I10" s="43">
        <v>600</v>
      </c>
      <c r="J10" s="43">
        <v>5814.72</v>
      </c>
      <c r="K10" s="43"/>
      <c r="L10" s="43"/>
      <c r="M10" s="43"/>
      <c r="N10" s="43"/>
      <c r="O10" s="43"/>
      <c r="P10" s="43"/>
      <c r="Q10" s="43"/>
      <c r="R10" s="43">
        <f>SUM(H10:Q10)</f>
        <v>38718.720000000001</v>
      </c>
      <c r="S10" s="43">
        <v>15390</v>
      </c>
      <c r="T10" s="43">
        <v>6969.37</v>
      </c>
      <c r="U10" s="44">
        <v>580.78</v>
      </c>
      <c r="V10" s="44">
        <v>387.19</v>
      </c>
      <c r="W10" s="44"/>
      <c r="X10" s="44">
        <v>5893.83</v>
      </c>
      <c r="Y10" s="44">
        <v>2308.71</v>
      </c>
      <c r="Z10" s="56">
        <f t="shared" ref="Z10:Z11" si="0">SUM(S10:Y10)</f>
        <v>31529.879999999997</v>
      </c>
      <c r="AA10" s="63">
        <v>13082.67</v>
      </c>
    </row>
    <row r="11" spans="2:27" ht="76.5" customHeight="1" x14ac:dyDescent="0.25">
      <c r="B11" s="52">
        <v>4</v>
      </c>
      <c r="C11" s="41" t="s">
        <v>63</v>
      </c>
      <c r="D11" s="42" t="s">
        <v>64</v>
      </c>
      <c r="E11" s="91">
        <v>22</v>
      </c>
      <c r="F11" s="91"/>
      <c r="G11" s="92"/>
      <c r="H11" s="43">
        <v>32304</v>
      </c>
      <c r="I11" s="43">
        <v>800</v>
      </c>
      <c r="J11" s="43">
        <v>9691.2000000000007</v>
      </c>
      <c r="K11" s="43"/>
      <c r="L11" s="43"/>
      <c r="M11" s="43"/>
      <c r="N11" s="43"/>
      <c r="O11" s="43"/>
      <c r="P11" s="43"/>
      <c r="Q11" s="43"/>
      <c r="R11" s="43">
        <f>SUM(H11:Q11)</f>
        <v>42795.199999999997</v>
      </c>
      <c r="S11" s="43">
        <v>17230</v>
      </c>
      <c r="T11" s="43">
        <v>7703.14</v>
      </c>
      <c r="U11" s="44">
        <v>641.92999999999995</v>
      </c>
      <c r="V11" s="44"/>
      <c r="W11" s="44"/>
      <c r="X11" s="44">
        <v>8740.2800000000007</v>
      </c>
      <c r="Y11" s="44">
        <v>2583.02</v>
      </c>
      <c r="Z11" s="56">
        <f t="shared" si="0"/>
        <v>36898.369999999995</v>
      </c>
      <c r="AA11" s="65">
        <v>14637.11</v>
      </c>
    </row>
    <row r="12" spans="2:27" ht="18.75" customHeight="1" x14ac:dyDescent="0.25">
      <c r="B12" s="86" t="s">
        <v>58</v>
      </c>
      <c r="C12" s="86"/>
      <c r="D12" s="86"/>
      <c r="E12" s="91"/>
      <c r="F12" s="91"/>
      <c r="G12" s="92"/>
      <c r="H12" s="45">
        <f t="shared" ref="H12:AA12" si="1">SUM(H8:H11)</f>
        <v>152416.18</v>
      </c>
      <c r="I12" s="45">
        <f t="shared" si="1"/>
        <v>1400</v>
      </c>
      <c r="J12" s="45">
        <f t="shared" si="1"/>
        <v>41319.850000000006</v>
      </c>
      <c r="K12" s="45">
        <f t="shared" si="1"/>
        <v>8780.82</v>
      </c>
      <c r="L12" s="45">
        <f t="shared" si="1"/>
        <v>43904.09</v>
      </c>
      <c r="M12" s="45">
        <f t="shared" si="1"/>
        <v>17074.080000000002</v>
      </c>
      <c r="N12" s="45">
        <f t="shared" si="1"/>
        <v>0</v>
      </c>
      <c r="O12" s="45">
        <f t="shared" si="1"/>
        <v>0</v>
      </c>
      <c r="P12" s="45">
        <f t="shared" si="1"/>
        <v>0</v>
      </c>
      <c r="Q12" s="45">
        <f t="shared" si="1"/>
        <v>0</v>
      </c>
      <c r="R12" s="45">
        <f t="shared" si="1"/>
        <v>264895.01999999996</v>
      </c>
      <c r="S12" s="45">
        <f t="shared" si="1"/>
        <v>106080</v>
      </c>
      <c r="T12" s="45">
        <f t="shared" si="1"/>
        <v>47681.1</v>
      </c>
      <c r="U12" s="45">
        <f t="shared" si="1"/>
        <v>3973.43</v>
      </c>
      <c r="V12" s="45">
        <f t="shared" si="1"/>
        <v>387.19</v>
      </c>
      <c r="W12" s="45">
        <f t="shared" si="1"/>
        <v>0</v>
      </c>
      <c r="X12" s="45">
        <f t="shared" si="1"/>
        <v>44378.58</v>
      </c>
      <c r="Y12" s="45">
        <f t="shared" si="1"/>
        <v>16016</v>
      </c>
      <c r="Z12" s="45">
        <f t="shared" si="1"/>
        <v>218516.3</v>
      </c>
      <c r="AA12" s="45">
        <f t="shared" si="1"/>
        <v>90757.3</v>
      </c>
    </row>
    <row r="13" spans="2:27" ht="60.75" customHeight="1" x14ac:dyDescent="0.25">
      <c r="C13" s="87"/>
      <c r="D13" s="87"/>
      <c r="E13" s="88"/>
      <c r="F13" s="88"/>
      <c r="G13" s="88"/>
      <c r="H13" s="88"/>
      <c r="I13" s="88"/>
      <c r="J13" s="88"/>
      <c r="K13" s="88"/>
      <c r="L13" s="88"/>
      <c r="M13" s="88"/>
      <c r="N13" s="88"/>
      <c r="O13" s="88"/>
      <c r="P13" s="88"/>
      <c r="Q13" s="88"/>
      <c r="R13" s="88"/>
      <c r="S13" s="88"/>
      <c r="T13" s="88"/>
      <c r="U13" s="88"/>
      <c r="V13" s="88"/>
      <c r="W13" s="88"/>
      <c r="X13" s="88"/>
      <c r="Y13" s="88"/>
      <c r="Z13" s="88"/>
    </row>
    <row r="14" spans="2:27" x14ac:dyDescent="0.25">
      <c r="B14" s="90"/>
      <c r="C14" s="90"/>
      <c r="D14" s="89"/>
      <c r="E14" s="89"/>
      <c r="F14" s="89"/>
      <c r="G14" s="89"/>
      <c r="H14" s="89"/>
      <c r="I14" s="89"/>
      <c r="J14" s="89"/>
      <c r="K14" s="38"/>
      <c r="L14" s="38"/>
      <c r="M14" s="38"/>
      <c r="N14" s="38"/>
      <c r="O14" s="38"/>
      <c r="P14" s="38"/>
      <c r="Q14" s="38"/>
      <c r="R14" s="38"/>
      <c r="S14" s="38"/>
      <c r="T14" s="38"/>
      <c r="U14" s="38"/>
      <c r="V14" s="38"/>
      <c r="W14" s="38"/>
      <c r="X14" s="38"/>
      <c r="Y14" s="38"/>
      <c r="Z14" s="21"/>
    </row>
    <row r="15" spans="2:27" x14ac:dyDescent="0.25">
      <c r="D15" s="20"/>
      <c r="E15" s="20"/>
      <c r="F15" s="20"/>
      <c r="G15" s="20"/>
      <c r="H15" s="20"/>
      <c r="I15" s="20"/>
      <c r="J15" s="20"/>
      <c r="K15" s="20"/>
      <c r="L15" s="20"/>
      <c r="M15" s="20"/>
      <c r="N15" s="20"/>
      <c r="O15" s="20"/>
      <c r="P15" s="20"/>
      <c r="Q15" s="20"/>
      <c r="R15" s="20"/>
      <c r="S15" s="20"/>
      <c r="T15" s="20"/>
      <c r="U15" s="20"/>
      <c r="V15" s="20"/>
      <c r="W15" s="20"/>
      <c r="X15" s="20"/>
      <c r="Y15" s="20"/>
      <c r="Z15" s="20"/>
    </row>
    <row r="16" spans="2:27" x14ac:dyDescent="0.25">
      <c r="C16" s="29"/>
      <c r="D16" s="14"/>
      <c r="E16" s="14"/>
      <c r="F16" s="14"/>
      <c r="G16" s="14"/>
      <c r="H16" s="14"/>
      <c r="I16" s="14"/>
      <c r="J16" s="14"/>
      <c r="K16" s="14"/>
      <c r="L16" s="14"/>
      <c r="M16" s="14"/>
      <c r="N16" s="14"/>
      <c r="O16" s="14"/>
      <c r="P16" s="14"/>
      <c r="Q16" s="14"/>
      <c r="R16" s="14"/>
      <c r="S16" s="14"/>
      <c r="T16" s="14"/>
      <c r="U16" s="14"/>
      <c r="V16" s="14"/>
      <c r="W16" s="14"/>
      <c r="X16" s="14"/>
      <c r="Y16" s="14"/>
      <c r="Z16" s="14"/>
    </row>
  </sheetData>
  <mergeCells count="8">
    <mergeCell ref="B3:Z3"/>
    <mergeCell ref="E7:G7"/>
    <mergeCell ref="B12:D12"/>
    <mergeCell ref="C13:Z13"/>
    <mergeCell ref="D14:J14"/>
    <mergeCell ref="B14:C14"/>
    <mergeCell ref="E11:G11"/>
    <mergeCell ref="E12:G12"/>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2024-02-28T12:20:08Z</cp:lastPrinted>
  <dcterms:created xsi:type="dcterms:W3CDTF">2018-09-14T07:57:58Z</dcterms:created>
  <dcterms:modified xsi:type="dcterms:W3CDTF">2024-05-06T06:21:24Z</dcterms:modified>
</cp:coreProperties>
</file>