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березень" sheetId="2" r:id="rId1"/>
  </sheets>
  <calcPr calcId="125725"/>
</workbook>
</file>

<file path=xl/calcChain.xml><?xml version="1.0" encoding="utf-8"?>
<calcChain xmlns="http://schemas.openxmlformats.org/spreadsheetml/2006/main">
  <c r="Z8" i="2"/>
  <c r="W9"/>
  <c r="R8" l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<sst xmlns="http://schemas.openxmlformats.org/spreadsheetml/2006/main" count="27" uniqueCount="27">
  <si>
    <t>П.І.Б.</t>
  </si>
  <si>
    <t>Посада</t>
  </si>
  <si>
    <t>Відпрацьовано днів</t>
  </si>
  <si>
    <t>Оклад</t>
  </si>
  <si>
    <t>Вислуга років</t>
  </si>
  <si>
    <t>Надбавка за секретність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</si>
  <si>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</si>
  <si>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</si>
  <si>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</si>
  <si>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</si>
  <si>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</si>
  <si>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</si>
  <si>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</si>
  <si>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</si>
  <si>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</si>
  <si>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</si>
  <si>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Мат допомога на оздоровлення</t>
  </si>
  <si>
    <t>Відрядження</t>
  </si>
  <si>
    <t>Заборгованість заробітної плати</t>
  </si>
  <si>
    <t>Виплата відпускних</t>
  </si>
  <si>
    <t>Інтенсивність</t>
  </si>
  <si>
    <t>Премія щомісячна</t>
  </si>
  <si>
    <t xml:space="preserve">Виплата заборгованості 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</si>
  <si>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</si>
  <si>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</si>
  <si>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</si>
  <si>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квітень 2025 року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</si>
</sst>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2" zoomScale="90" zoomScaleNormal="90" workbookViewId="0">
      <selection activeCell="Y4" sqref="Y4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26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12</v>
      </c>
      <c r="C7" s="21" t="s">
        <v>0</v>
      </c>
      <c r="D7" s="18" t="s">
        <v>1</v>
      </c>
      <c r="E7" s="32" t="s">
        <v>2</v>
      </c>
      <c r="F7" s="32"/>
      <c r="G7" s="32"/>
      <c r="H7" s="19" t="s">
        <v>3</v>
      </c>
      <c r="I7" s="19" t="s">
        <v>14</v>
      </c>
      <c r="J7" s="19" t="s">
        <v>4</v>
      </c>
      <c r="K7" s="19" t="s">
        <v>5</v>
      </c>
      <c r="L7" s="19" t="s">
        <v>20</v>
      </c>
      <c r="M7" s="19" t="s">
        <v>17</v>
      </c>
      <c r="N7" s="19" t="s">
        <v>21</v>
      </c>
      <c r="O7" s="19" t="s">
        <v>15</v>
      </c>
      <c r="P7" s="19" t="s">
        <v>16</v>
      </c>
      <c r="Q7" s="19"/>
      <c r="R7" s="19" t="s">
        <v>6</v>
      </c>
      <c r="S7" s="19" t="s">
        <v>9</v>
      </c>
      <c r="T7" s="29" t="s">
        <v>7</v>
      </c>
      <c r="U7" s="15" t="s">
        <v>8</v>
      </c>
      <c r="V7" s="15"/>
      <c r="W7" s="15" t="s">
        <v>19</v>
      </c>
      <c r="X7" s="15" t="s">
        <v>22</v>
      </c>
      <c r="Y7" s="15" t="s">
        <v>10</v>
      </c>
      <c r="Z7" s="15" t="s">
        <v>11</v>
      </c>
      <c r="AA7" s="23" t="s">
        <v>18</v>
      </c>
    </row>
    <row r="8" spans="2:27" ht="76.5">
      <c r="B8" s="20">
        <v>1</v>
      </c>
      <c r="C8" s="9" t="s">
        <v>23</v>
      </c>
      <c r="D8" s="10" t="s">
        <v>24</v>
      </c>
      <c r="E8" s="24">
        <v>22</v>
      </c>
      <c r="F8" s="24"/>
      <c r="G8" s="25"/>
      <c r="H8" s="11">
        <v>43072</v>
      </c>
      <c r="I8" s="11">
        <v>500</v>
      </c>
      <c r="J8" s="11">
        <v>7752.96</v>
      </c>
      <c r="K8" s="11"/>
      <c r="L8" s="11"/>
      <c r="M8" s="11"/>
      <c r="N8" s="11"/>
      <c r="O8" s="11"/>
      <c r="P8" s="11"/>
      <c r="Q8" s="11"/>
      <c r="R8" s="11">
        <f>SUM(H8:Q8)</f>
        <v>51324.959999999999</v>
      </c>
      <c r="S8" s="11">
        <v>18800</v>
      </c>
      <c r="T8" s="11">
        <v>9238.49</v>
      </c>
      <c r="U8" s="12">
        <v>2566.25</v>
      </c>
      <c r="V8" s="12"/>
      <c r="W8" s="12"/>
      <c r="X8" s="12"/>
      <c r="Y8" s="12"/>
      <c r="Z8" s="22">
        <f>S8+T8+U8+V8+W8+X8+Y8</f>
        <v>30604.739999999998</v>
      </c>
      <c r="AA8" s="26">
        <v>20720.22</v>
      </c>
    </row>
    <row r="9" spans="2:27" ht="18.75" customHeight="1">
      <c r="B9" s="33" t="s">
        <v>13</v>
      </c>
      <c r="C9" s="33"/>
      <c r="D9" s="33"/>
      <c r="E9" s="38"/>
      <c r="F9" s="38"/>
      <c r="G9" s="39"/>
      <c r="H9" s="13">
        <f t="shared" ref="H9:AA9" si="0">SUM(H8:H8)</f>
        <v>43072</v>
      </c>
      <c r="I9" s="13">
        <f t="shared" si="0"/>
        <v>500</v>
      </c>
      <c r="J9" s="13">
        <f t="shared" si="0"/>
        <v>7752.96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51324.959999999999</v>
      </c>
      <c r="S9" s="13">
        <f t="shared" si="0"/>
        <v>18800</v>
      </c>
      <c r="T9" s="13">
        <f t="shared" si="0"/>
        <v>9238.49</v>
      </c>
      <c r="U9" s="13">
        <f t="shared" si="0"/>
        <v>2566.25</v>
      </c>
      <c r="V9" s="13">
        <f t="shared" si="0"/>
        <v>0</v>
      </c>
      <c r="W9" s="13">
        <f t="shared" si="0"/>
        <v>0</v>
      </c>
      <c r="X9" s="13">
        <f t="shared" si="0"/>
        <v>0</v>
      </c>
      <c r="Y9" s="13">
        <f t="shared" si="0"/>
        <v>0</v>
      </c>
      <c r="Z9" s="13">
        <f t="shared" si="0"/>
        <v>30604.739999999998</v>
      </c>
      <c r="AA9" s="13">
        <f t="shared" si="0"/>
        <v>20720.22</v>
      </c>
    </row>
    <row r="10" spans="2:27" ht="60.75" customHeight="1"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2:27">
      <c r="B11" s="37"/>
      <c r="C11" s="37"/>
      <c r="D11" s="36"/>
      <c r="E11" s="36"/>
      <c r="F11" s="36"/>
      <c r="G11" s="36"/>
      <c r="H11" s="36"/>
      <c r="I11" s="36"/>
      <c r="J11" s="3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2025-02-04T10:40:24Z</cp:lastPrinted>
  <dcterms:created xsi:type="dcterms:W3CDTF">2018-09-14T07:57:58Z</dcterms:created>
  <dcterms:modified xsi:type="dcterms:W3CDTF">2025-04-29T08:12:22Z</dcterms:modified>
</cp:coreProperties>
</file>