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ютий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<sst xmlns="http://schemas.openxmlformats.org/spreadsheetml/2006/main" count="26" uniqueCount="26">
  <si>
    <t xml:space="preserve">Витяг з розрахункової відомості фінансового відділу районної державної адміністрації</t>
  </si>
  <si>
    <t xml:space="preserve">березень 2026 року</t>
  </si>
  <si>
    <t xml:space="preserve">№ п/п</t>
  </si>
  <si>
    <t>П.І.Б.</t>
  </si>
  <si>
    <t>Посада</t>
  </si>
  <si>
    <t xml:space="preserve">Відпрацьовано днів</t>
  </si>
  <si>
    <t>Оклад</t>
  </si>
  <si>
    <t>Ранг</t>
  </si>
  <si>
    <t xml:space="preserve">Вислуга років</t>
  </si>
  <si>
    <t xml:space="preserve">Надбавка за секретність</t>
  </si>
  <si>
    <t>Інтенсивність</t>
  </si>
  <si>
    <t>Відрядження</t>
  </si>
  <si>
    <t xml:space="preserve">Премія щомісячна</t>
  </si>
  <si>
    <t>Відпустка</t>
  </si>
  <si>
    <t xml:space="preserve">Мат допомога на оздоровлення</t>
  </si>
  <si>
    <t xml:space="preserve">Разом нараховано</t>
  </si>
  <si>
    <t>Аванс</t>
  </si>
  <si>
    <t xml:space="preserve">Податок на доход ФО</t>
  </si>
  <si>
    <t xml:space="preserve">Військовий збір</t>
  </si>
  <si>
    <t xml:space="preserve">Виплата відпускних</t>
  </si>
  <si>
    <t xml:space="preserve">Виплата заробітної плати</t>
  </si>
  <si>
    <t xml:space="preserve">Разом утримано</t>
  </si>
  <si>
    <t xml:space="preserve">Заборгованість заробітної плати</t>
  </si>
  <si>
    <t xml:space="preserve">Добрусь Т.П.</t>
  </si>
  <si>
    <t xml:space="preserve">Начальник фінансового відділу районної державної адміністрації</t>
  </si>
  <si>
    <t xml:space="preserve">Разом по листу: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</si>
</sst>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1.000000"/>
      <color theme="1"/>
      <name val="Calibri"/>
      <scheme val="minor"/>
    </font>
    <font>
      <sz val="10.000000"/>
      <color theme="1"/>
      <name val="Times New Roman"/>
    </font>
    <font>
      <b/>
      <sz val="14.000000"/>
      <color theme="1"/>
      <name val="Times New Roman"/>
    </font>
    <font>
      <b/>
      <sz val="12.000000"/>
      <color theme="1"/>
      <name val="Times New Roman"/>
    </font>
    <font>
      <sz val="10.000000"/>
      <color theme="1"/>
      <name val="Calibri"/>
      <scheme val="minor"/>
    </font>
    <font>
      <b/>
      <sz val="10.000000"/>
      <color theme="1"/>
      <name val="Times New Roman"/>
    </font>
    <font>
      <b/>
      <sz val="9.000000"/>
      <color theme="1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sz val="9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8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4" fillId="0" borderId="0" numFmtId="0" xfId="0" applyFont="1"/>
    <xf fontId="5" fillId="0" borderId="1" numFmtId="0" xfId="0" applyFont="1" applyBorder="1" applyAlignment="1">
      <alignment vertical="center" wrapText="1"/>
    </xf>
    <xf fontId="5" fillId="0" borderId="1" numFmtId="0" xfId="0" applyFont="1" applyBorder="1" applyAlignment="1">
      <alignment horizontal="center" textRotation="90" vertical="center"/>
    </xf>
    <xf fontId="6" fillId="0" borderId="1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2" numFmtId="0" xfId="0" applyFont="1" applyBorder="1" applyAlignment="1">
      <alignment horizontal="center" textRotation="90" vertical="center" wrapText="1"/>
    </xf>
    <xf fontId="5" fillId="0" borderId="2" numFmtId="0" xfId="0" applyFont="1" applyBorder="1" applyAlignment="1">
      <alignment horizontal="center" textRotation="90"/>
    </xf>
    <xf fontId="7" fillId="0" borderId="2" numFmtId="0" xfId="0" applyFont="1" applyBorder="1" applyAlignment="1">
      <alignment horizontal="center" vertical="center" wrapText="1"/>
    </xf>
    <xf fontId="1" fillId="2" borderId="2" numFmtId="49" xfId="0" applyNumberFormat="1" applyFont="1" applyFill="1" applyBorder="1" applyAlignment="1">
      <alignment horizontal="left" vertical="center"/>
    </xf>
    <xf fontId="1" fillId="2" borderId="2" numFmtId="0" xfId="0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 wrapText="1"/>
    </xf>
    <xf fontId="1" fillId="2" borderId="2" numFmtId="2" xfId="0" applyNumberFormat="1" applyFont="1" applyFill="1" applyBorder="1" applyAlignment="1">
      <alignment horizontal="center" vertical="center" wrapText="1"/>
    </xf>
    <xf fontId="1" fillId="2" borderId="5" numFmtId="2" xfId="0" applyNumberFormat="1" applyFont="1" applyFill="1" applyBorder="1" applyAlignment="1">
      <alignment horizontal="center" vertical="center" wrapText="1"/>
    </xf>
    <xf fontId="1" fillId="2" borderId="2" numFmtId="2" xfId="0" applyNumberFormat="1" applyFont="1" applyFill="1" applyBorder="1" applyAlignment="1">
      <alignment vertical="center" wrapText="1"/>
    </xf>
    <xf fontId="1" fillId="0" borderId="2" numFmtId="2" xfId="0" applyNumberFormat="1" applyFont="1" applyBorder="1" applyAlignment="1">
      <alignment horizontal="center" vertical="center"/>
    </xf>
    <xf fontId="8" fillId="0" borderId="2" numFmtId="0" xfId="0" applyFont="1" applyBorder="1" applyAlignment="1">
      <alignment horizontal="center" vertical="center" wrapText="1"/>
    </xf>
    <xf fontId="5" fillId="2" borderId="2" numFmtId="2" xfId="0" applyNumberFormat="1" applyFont="1" applyFill="1" applyBorder="1" applyAlignment="1">
      <alignment horizontal="center" vertical="center" wrapText="1"/>
    </xf>
    <xf fontId="0" fillId="0" borderId="0" numFmtId="0" xfId="0" applyAlignment="1">
      <alignment horizontal="left" wrapText="1"/>
    </xf>
    <xf fontId="0" fillId="0" borderId="6" numFmtId="0" xfId="0" applyBorder="1" applyAlignment="1">
      <alignment horizontal="left" wrapText="1"/>
    </xf>
    <xf fontId="9" fillId="0" borderId="0" numFmtId="0" xfId="0" applyFont="1" applyAlignment="1">
      <alignment horizontal="center"/>
    </xf>
    <xf fontId="9" fillId="0" borderId="0" numFmtId="0" xfId="0" applyFont="1"/>
    <xf fontId="7" fillId="0" borderId="0" numFmtId="0" xfId="0" applyFont="1"/>
    <xf fontId="0" fillId="0" borderId="0" numFmt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D1" zoomScale="90" workbookViewId="0">
      <selection activeCell="C10" activeCellId="0" sqref="C10:Z10"/>
    </sheetView>
  </sheetViews>
  <sheetFormatPr defaultRowHeight="14.25"/>
  <cols>
    <col customWidth="1" min="1" max="1" width="0.28515625"/>
    <col customWidth="1" min="2" max="2" width="3.5703125"/>
    <col customWidth="1" min="3" max="3" width="15"/>
    <col customWidth="1" min="4" max="4" width="11.42578125"/>
    <col customWidth="1" min="5" max="5" width="6"/>
    <col customWidth="1" hidden="1" min="6" max="6" width="0.42578125"/>
    <col customWidth="1" hidden="1" min="7" max="7" width="1.42578125"/>
    <col customWidth="1" min="8" max="8" width="10"/>
    <col customWidth="1" min="9" max="11" width="8.7109375"/>
    <col customWidth="1" min="12" max="12" width="8.85546875"/>
    <col customWidth="1" min="13" max="13" width="9.140625"/>
    <col customWidth="1" min="14" max="14" width="8.7109375"/>
    <col customWidth="1" min="15" max="16" width="8.42578125"/>
    <col customWidth="1" min="17" max="17" width="7.42578125"/>
    <col customWidth="1" min="18" max="18" width="9.28515625"/>
    <col customWidth="1" min="19" max="19" width="8.7109375"/>
    <col customWidth="1" min="20" max="23" width="8.85546875"/>
    <col customWidth="1" min="24" max="24" width="7.7109375"/>
    <col customWidth="1" min="25" max="25" width="10.140625"/>
    <col customWidth="1" min="26" max="26" width="9.85546875"/>
  </cols>
  <sheetData>
    <row r="1" ht="27.75" customHeight="1">
      <c r="B1" s="1"/>
    </row>
    <row r="2" ht="27.75" customHeight="1">
      <c r="B2" s="1"/>
    </row>
    <row r="3" ht="26.25" customHeight="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6.25" customHeight="1">
      <c r="B4" s="2"/>
      <c r="C4" s="2"/>
      <c r="D4" s="2"/>
      <c r="E4" s="2"/>
      <c r="F4" s="2"/>
      <c r="G4" s="2"/>
      <c r="H4" s="2"/>
      <c r="I4" s="2"/>
      <c r="J4" s="2"/>
      <c r="L4" s="2"/>
      <c r="M4" s="2"/>
      <c r="N4" s="2" t="s">
        <v>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6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6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="4" customFormat="1" ht="153" customHeight="1">
      <c r="B7" s="5" t="s">
        <v>2</v>
      </c>
      <c r="C7" s="6" t="s">
        <v>3</v>
      </c>
      <c r="D7" s="7" t="s">
        <v>4</v>
      </c>
      <c r="E7" s="8" t="s">
        <v>5</v>
      </c>
      <c r="F7" s="8"/>
      <c r="G7" s="8"/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8" t="s">
        <v>11</v>
      </c>
      <c r="N7" s="8" t="s">
        <v>12</v>
      </c>
      <c r="O7" s="8" t="s">
        <v>13</v>
      </c>
      <c r="P7" s="8" t="s">
        <v>14</v>
      </c>
      <c r="Q7" s="8"/>
      <c r="R7" s="8" t="s">
        <v>15</v>
      </c>
      <c r="S7" s="8" t="s">
        <v>16</v>
      </c>
      <c r="T7" s="8" t="s">
        <v>17</v>
      </c>
      <c r="U7" s="9" t="s">
        <v>18</v>
      </c>
      <c r="V7" s="9" t="s">
        <v>19</v>
      </c>
      <c r="W7" s="9"/>
      <c r="X7" s="9"/>
      <c r="Y7" s="9" t="s">
        <v>20</v>
      </c>
      <c r="Z7" s="9" t="s">
        <v>21</v>
      </c>
      <c r="AA7" s="10" t="s">
        <v>22</v>
      </c>
    </row>
    <row r="8" ht="84">
      <c r="B8" s="11">
        <v>1</v>
      </c>
      <c r="C8" s="12" t="s">
        <v>23</v>
      </c>
      <c r="D8" s="13" t="s">
        <v>24</v>
      </c>
      <c r="E8" s="14">
        <v>16</v>
      </c>
      <c r="F8" s="14"/>
      <c r="G8" s="15"/>
      <c r="H8" s="16">
        <v>31325.09</v>
      </c>
      <c r="I8" s="16">
        <v>372.73000000000002</v>
      </c>
      <c r="J8" s="16">
        <v>6265.0200000000004</v>
      </c>
      <c r="K8" s="16"/>
      <c r="L8" s="16"/>
      <c r="M8" s="16"/>
      <c r="N8" s="16"/>
      <c r="O8" s="16">
        <v>9836.8199999999997</v>
      </c>
      <c r="P8" s="16"/>
      <c r="Q8" s="16"/>
      <c r="R8" s="16">
        <f>SUM(H8:Q8)</f>
        <v>47799.659999999996</v>
      </c>
      <c r="S8" s="16">
        <v>18300</v>
      </c>
      <c r="T8" s="16">
        <v>8603.9400000000005</v>
      </c>
      <c r="U8" s="17">
        <v>2389.98</v>
      </c>
      <c r="V8" s="17">
        <v>7574.3500000000004</v>
      </c>
      <c r="W8" s="17"/>
      <c r="X8" s="17"/>
      <c r="Y8" s="17">
        <v>5745.6499999999996</v>
      </c>
      <c r="Z8" s="18">
        <f>T8+U8+V8+W8+Y8+S8</f>
        <v>42613.919999999998</v>
      </c>
      <c r="AA8" s="19">
        <f>R8-Z8</f>
        <v>5185.739999999998</v>
      </c>
    </row>
    <row r="9" ht="18.75" customHeight="1">
      <c r="B9" s="20" t="s">
        <v>25</v>
      </c>
      <c r="C9" s="20"/>
      <c r="D9" s="20"/>
      <c r="E9" s="14"/>
      <c r="F9" s="14"/>
      <c r="G9" s="15"/>
      <c r="H9" s="21">
        <f t="shared" ref="H9:AA9" si="0">SUM(H8:H8)</f>
        <v>31325.09</v>
      </c>
      <c r="I9" s="21">
        <f t="shared" si="0"/>
        <v>372.73000000000002</v>
      </c>
      <c r="J9" s="21">
        <f t="shared" si="0"/>
        <v>6265.0200000000004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9836.8199999999997</v>
      </c>
      <c r="P9" s="21">
        <f t="shared" si="0"/>
        <v>0</v>
      </c>
      <c r="Q9" s="21">
        <f t="shared" si="0"/>
        <v>0</v>
      </c>
      <c r="R9" s="21">
        <f t="shared" si="0"/>
        <v>47799.659999999996</v>
      </c>
      <c r="S9" s="21">
        <f t="shared" si="0"/>
        <v>18300</v>
      </c>
      <c r="T9" s="21">
        <f t="shared" si="0"/>
        <v>8603.9400000000005</v>
      </c>
      <c r="U9" s="21">
        <f t="shared" si="0"/>
        <v>2389.98</v>
      </c>
      <c r="V9" s="21">
        <f t="shared" si="0"/>
        <v>7574.3500000000004</v>
      </c>
      <c r="W9" s="21">
        <f t="shared" si="0"/>
        <v>0</v>
      </c>
      <c r="X9" s="21">
        <f t="shared" si="0"/>
        <v>0</v>
      </c>
      <c r="Y9" s="21">
        <f t="shared" si="0"/>
        <v>5745.6499999999996</v>
      </c>
      <c r="Z9" s="21">
        <f t="shared" si="0"/>
        <v>42613.919999999998</v>
      </c>
      <c r="AA9" s="21">
        <f t="shared" si="0"/>
        <v>5185.739999999998</v>
      </c>
    </row>
    <row r="10" ht="60.75" customHeight="1">
      <c r="C10" s="22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</row>
    <row r="12"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</sheetData>
  <mergeCells count="7">
    <mergeCell ref="B3:Z3"/>
    <mergeCell ref="E7:G7"/>
    <mergeCell ref="B9:D9"/>
    <mergeCell ref="E9:G9"/>
    <mergeCell ref="C10:Z10"/>
    <mergeCell ref="B11:C11"/>
    <mergeCell ref="D11:J11"/>
  </mergeCells>
  <printOptions headings="0" gridLines="0"/>
  <pageMargins left="0" right="0" top="0.59055118110236238" bottom="0" header="0" footer="0"/>
  <pageSetup paperSize="9" scale="66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>DG Win&amp;Soft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</dc:creator>
  <cp:lastModifiedBy>Anonymous</cp:lastModifiedBy>
  <cp:revision>1</cp:revision>
  <dcterms:created xsi:type="dcterms:W3CDTF">2018-09-14T07:57:58Z</dcterms:created>
  <dcterms:modified xsi:type="dcterms:W3CDTF">2026-04-06T09:25:50Z</dcterms:modified>
</cp:coreProperties>
</file>